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<sst xmlns="http://schemas.openxmlformats.org/spreadsheetml/2006/main" count="17" uniqueCount="17">
  <si>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constat 2007</t>
  </si>
  <si>
    <t>prévision 2008</t>
  </si>
  <si>
    <t>SEGPA</t>
  </si>
  <si>
    <t>EREA</t>
  </si>
  <si>
    <t>Collèges</t>
  </si>
  <si>
    <t>LP+SEP</t>
  </si>
  <si>
    <t>LGTsecondaire</t>
  </si>
  <si>
    <t>post bac</t>
  </si>
  <si>
    <t>Total</t>
  </si>
  <si>
    <t>variation</t>
  </si>
  <si>
    <t>Effectifs élèves</t>
  </si>
  <si>
    <t>rapport ETP/elèves</t>
  </si>
  <si>
    <t>rapport élèves/ETP</t>
  </si>
  <si>
    <t>ETP stagiaires</t>
  </si>
  <si>
    <t>"stock" ETP hors stagiaires</t>
  </si>
  <si>
    <t>Total ETP</t>
  </si>
  <si>
    <t>Moyens d'enseignement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</si>
</sst>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10"/>
      </patternFill>
    </fill>
    <fill>
      <patternFill patternType="lightDown">
        <fgColor indexed="10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2" borderId="1" xfId="0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164" fontId="3" fillId="2" borderId="1" xfId="0" applyNumberFormat="1" applyFont="1" applyFill="1" applyBorder="1" applyAlignment="1">
      <alignment/>
    </xf>
    <xf numFmtId="2" fontId="2" fillId="2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C15" sqref="C15"/>
    </sheetView>
  </sheetViews>
  <sheetFormatPr defaultColWidth="11.421875" defaultRowHeight="12.75"/>
  <cols>
    <col min="1" max="1" width="35.00390625" style="0" customWidth="1"/>
    <col min="2" max="2" width="18.421875" style="0" customWidth="1"/>
    <col min="3" max="3" width="22.421875" style="0" customWidth="1"/>
    <col min="4" max="4" width="19.57421875" style="0" customWidth="1"/>
  </cols>
  <sheetData>
    <row r="1" spans="1:4" ht="18">
      <c r="A1" s="12" t="s">
        <v>10</v>
      </c>
      <c r="B1" s="12"/>
      <c r="C1" s="12"/>
      <c r="D1" s="12"/>
    </row>
    <row r="2" spans="1:4" ht="18">
      <c r="A2" s="1"/>
      <c r="B2" s="2" t="s">
        <v>0</v>
      </c>
      <c r="C2" s="2" t="s">
        <v>1</v>
      </c>
      <c r="D2" s="2" t="s">
        <v>9</v>
      </c>
    </row>
    <row r="3" spans="1:4" ht="18">
      <c r="A3" s="1" t="s">
        <v>4</v>
      </c>
      <c r="B3" s="3">
        <v>120303</v>
      </c>
      <c r="C3" s="3">
        <v>120709</v>
      </c>
      <c r="D3" s="3">
        <f aca="true" t="shared" si="0" ref="D3:D8">C3-B3</f>
        <v>406</v>
      </c>
    </row>
    <row r="4" spans="1:4" ht="18">
      <c r="A4" s="1" t="s">
        <v>2</v>
      </c>
      <c r="B4" s="3">
        <v>4047</v>
      </c>
      <c r="C4" s="3">
        <v>4047</v>
      </c>
      <c r="D4" s="3">
        <f t="shared" si="0"/>
        <v>0</v>
      </c>
    </row>
    <row r="5" spans="1:4" ht="18">
      <c r="A5" s="1" t="s">
        <v>3</v>
      </c>
      <c r="B5" s="3">
        <v>526</v>
      </c>
      <c r="C5" s="3">
        <v>526</v>
      </c>
      <c r="D5" s="3">
        <f t="shared" si="0"/>
        <v>0</v>
      </c>
    </row>
    <row r="6" spans="1:4" ht="18">
      <c r="A6" s="1" t="s">
        <v>5</v>
      </c>
      <c r="B6" s="3">
        <v>21968</v>
      </c>
      <c r="C6" s="3">
        <v>21303</v>
      </c>
      <c r="D6" s="3">
        <f t="shared" si="0"/>
        <v>-665</v>
      </c>
    </row>
    <row r="7" spans="1:4" ht="18">
      <c r="A7" s="1" t="s">
        <v>6</v>
      </c>
      <c r="B7" s="3">
        <v>59723</v>
      </c>
      <c r="C7" s="3">
        <v>58215</v>
      </c>
      <c r="D7" s="3">
        <f t="shared" si="0"/>
        <v>-1508</v>
      </c>
    </row>
    <row r="8" spans="1:4" ht="18">
      <c r="A8" s="1" t="s">
        <v>7</v>
      </c>
      <c r="B8" s="3">
        <v>8437</v>
      </c>
      <c r="C8" s="3">
        <v>8430</v>
      </c>
      <c r="D8" s="3">
        <f t="shared" si="0"/>
        <v>-7</v>
      </c>
    </row>
    <row r="9" spans="1:4" ht="18">
      <c r="A9" s="1"/>
      <c r="B9" s="1"/>
      <c r="C9" s="1"/>
      <c r="D9" s="1"/>
    </row>
    <row r="10" spans="1:4" ht="18">
      <c r="A10" s="4" t="s">
        <v>8</v>
      </c>
      <c r="B10" s="5">
        <f>SUM(B3:B8)</f>
        <v>215004</v>
      </c>
      <c r="C10" s="5">
        <f>SUM(C3:C8)</f>
        <v>213230</v>
      </c>
      <c r="D10" s="5">
        <f>SUM(D3:D8)</f>
        <v>-1774</v>
      </c>
    </row>
    <row r="11" spans="1:4" ht="18">
      <c r="A11" s="6"/>
      <c r="B11" s="7"/>
      <c r="C11" s="7"/>
      <c r="D11" s="7"/>
    </row>
    <row r="12" spans="1:4" ht="18">
      <c r="A12" s="13" t="s">
        <v>16</v>
      </c>
      <c r="B12" s="14"/>
      <c r="C12" s="14"/>
      <c r="D12" s="14"/>
    </row>
    <row r="13" spans="1:4" ht="18">
      <c r="A13" s="8" t="s">
        <v>14</v>
      </c>
      <c r="B13" s="9">
        <v>17720</v>
      </c>
      <c r="C13" s="9">
        <v>17450</v>
      </c>
      <c r="D13" s="9">
        <f>C13-B13</f>
        <v>-270</v>
      </c>
    </row>
    <row r="14" spans="1:4" ht="18">
      <c r="A14" s="8" t="s">
        <v>13</v>
      </c>
      <c r="B14" s="9">
        <v>126</v>
      </c>
      <c r="C14" s="9">
        <v>96</v>
      </c>
      <c r="D14" s="9">
        <f>C14-B14</f>
        <v>-30</v>
      </c>
    </row>
    <row r="15" spans="1:4" ht="18">
      <c r="A15" s="8" t="s">
        <v>15</v>
      </c>
      <c r="B15" s="9">
        <f>B13+B14</f>
        <v>17846</v>
      </c>
      <c r="C15" s="9">
        <f>C13+C14</f>
        <v>17546</v>
      </c>
      <c r="D15" s="9">
        <f>D13+D14</f>
        <v>-300</v>
      </c>
    </row>
    <row r="16" spans="1:4" ht="18">
      <c r="A16" s="8" t="s">
        <v>11</v>
      </c>
      <c r="B16" s="10">
        <f>B15/B10</f>
        <v>0.08300310691894104</v>
      </c>
      <c r="C16" s="10">
        <f>C15/C10</f>
        <v>0.08228673263612062</v>
      </c>
      <c r="D16" s="10">
        <f>D15/D10</f>
        <v>0.16910935738444194</v>
      </c>
    </row>
    <row r="17" spans="1:4" ht="18">
      <c r="A17" s="8" t="s">
        <v>12</v>
      </c>
      <c r="B17" s="11">
        <f>B10/B15</f>
        <v>12.047741790877508</v>
      </c>
      <c r="C17" s="11">
        <f>C10/C15</f>
        <v>12.152627379459705</v>
      </c>
      <c r="D17" s="11">
        <f>D10/D15</f>
        <v>5.913333333333333</v>
      </c>
    </row>
  </sheetData>
  <mergeCells count="2">
    <mergeCell ref="A1:D1"/>
    <mergeCell ref="A12:D12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SNES 3 GRENOBLE</dc:creator>
  <cp:keywords/>
  <dc:description/>
  <cp:lastModifiedBy>SNES 3 GRENOBLE</cp:lastModifiedBy>
  <dcterms:created xsi:type="dcterms:W3CDTF">2008-01-20T10:06:09Z</dcterms:created>
  <dcterms:modified xsi:type="dcterms:W3CDTF">2008-01-22T14:14:33Z</dcterms:modified>
  <cp:category/>
  <cp:version/>
  <cp:contentType/>
  <cp:contentStatus/>
</cp:coreProperties>
</file>